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语文" sheetId="1" r:id="rId1"/>
    <sheet name="数学" sheetId="2" r:id="rId2"/>
    <sheet name="Sheet2" sheetId="3" r:id="rId3"/>
    <sheet name="Sheet3" sheetId="4" r:id="rId4"/>
  </sheets>
  <definedNames>
    <definedName name="_xlnm._FilterDatabase" localSheetId="1" hidden="1">'数学'!$B$2:$E$16</definedName>
    <definedName name="_xlnm._FilterDatabase" localSheetId="0" hidden="1">'语文'!$B$2:$E$23</definedName>
  </definedNames>
  <calcPr fullCalcOnLoad="1"/>
</workbook>
</file>

<file path=xl/sharedStrings.xml><?xml version="1.0" encoding="utf-8"?>
<sst xmlns="http://schemas.openxmlformats.org/spreadsheetml/2006/main" count="120" uniqueCount="85">
  <si>
    <t>姓名</t>
  </si>
  <si>
    <t>准考证号</t>
  </si>
  <si>
    <t>高洋</t>
  </si>
  <si>
    <t>640201061822</t>
  </si>
  <si>
    <t>李瑞荣</t>
  </si>
  <si>
    <t>640201090925</t>
  </si>
  <si>
    <t>马佳敏</t>
  </si>
  <si>
    <t>230117180305</t>
  </si>
  <si>
    <t>王剑英</t>
  </si>
  <si>
    <t>640201081628</t>
  </si>
  <si>
    <t>徐燕茹</t>
  </si>
  <si>
    <t>640201081130</t>
  </si>
  <si>
    <t>高扬</t>
  </si>
  <si>
    <t>640201060421</t>
  </si>
  <si>
    <t>谢冰华</t>
  </si>
  <si>
    <t>640201081819</t>
  </si>
  <si>
    <t>周丽君</t>
  </si>
  <si>
    <t>640201062311</t>
  </si>
  <si>
    <t>安轶昕</t>
  </si>
  <si>
    <t>640201070312</t>
  </si>
  <si>
    <t>周春璟</t>
  </si>
  <si>
    <t>640201092311</t>
  </si>
  <si>
    <t>李晓芬</t>
  </si>
  <si>
    <t>230117180729</t>
  </si>
  <si>
    <t>赵盼羊</t>
  </si>
  <si>
    <t>640201092001</t>
  </si>
  <si>
    <t>刘蓉</t>
  </si>
  <si>
    <t>640201092726</t>
  </si>
  <si>
    <t>柴顺霞</t>
  </si>
  <si>
    <t>640201071420</t>
  </si>
  <si>
    <t>齐圆圆</t>
  </si>
  <si>
    <t>640201092009</t>
  </si>
  <si>
    <t>付丽</t>
  </si>
  <si>
    <t>640201071823</t>
  </si>
  <si>
    <t>王茹</t>
  </si>
  <si>
    <t>230117151020</t>
  </si>
  <si>
    <t>宋娜</t>
  </si>
  <si>
    <t>640201072617</t>
  </si>
  <si>
    <t>姜文静</t>
  </si>
  <si>
    <t>230117152821</t>
  </si>
  <si>
    <t>张书雅</t>
  </si>
  <si>
    <t>640201060911</t>
  </si>
  <si>
    <t>马芳</t>
  </si>
  <si>
    <t>王雪</t>
  </si>
  <si>
    <t>甘露</t>
  </si>
  <si>
    <t>640202100608</t>
  </si>
  <si>
    <t>刘婷婷</t>
  </si>
  <si>
    <t>640202010915</t>
  </si>
  <si>
    <t>640202011929</t>
  </si>
  <si>
    <t>安晶</t>
  </si>
  <si>
    <t>230118181630</t>
  </si>
  <si>
    <t>张燕</t>
  </si>
  <si>
    <t>640202013004</t>
  </si>
  <si>
    <t>李秀芳</t>
  </si>
  <si>
    <t>640202013602</t>
  </si>
  <si>
    <t>叶佳</t>
  </si>
  <si>
    <t>640202020521</t>
  </si>
  <si>
    <t>兰彦辉</t>
  </si>
  <si>
    <t>640202051818</t>
  </si>
  <si>
    <t>杨进琴</t>
  </si>
  <si>
    <t>640202100902</t>
  </si>
  <si>
    <t>230118182312</t>
  </si>
  <si>
    <t>丁娟娟</t>
  </si>
  <si>
    <t>640202052521</t>
  </si>
  <si>
    <t>袁敏</t>
  </si>
  <si>
    <t>230118181312</t>
  </si>
  <si>
    <t>朱婷</t>
  </si>
  <si>
    <t>640202011030</t>
  </si>
  <si>
    <t>姚强</t>
  </si>
  <si>
    <t>230118182322</t>
  </si>
  <si>
    <t>序号</t>
  </si>
  <si>
    <t>李华</t>
  </si>
  <si>
    <t>230117150404</t>
  </si>
  <si>
    <t>面试成绩</t>
  </si>
  <si>
    <t>总成绩</t>
  </si>
  <si>
    <t>面试顺序号</t>
  </si>
  <si>
    <t>面试顺序号</t>
  </si>
  <si>
    <t>备注</t>
  </si>
  <si>
    <t>笔试成绩</t>
  </si>
  <si>
    <t>说明：总成绩=笔试成绩÷3×65%+面试成绩×35%</t>
  </si>
  <si>
    <t>体检</t>
  </si>
  <si>
    <t>金凤区2019年招聘特岗教师面试成绩、总成绩公示及其体检要求</t>
  </si>
  <si>
    <t>公示及体检要求</t>
  </si>
  <si>
    <t>体检</t>
  </si>
  <si>
    <t xml:space="preserve">    一、公示时间：8月26日--28日，公示期间，如有群众反映问题，对反映的问题经查实影响聘用的，不予聘用；对反映问题一时难以查实的，暂缓聘用，待查清后决定是否聘用。对弄虚作假者，一律取消聘用资格。监督电话：0951-5671452
    二、请各位考生近期在《金凤区教育局》网上查看培训事项，不再另行通知。
    三、体检事项
    时间：2019年8月28日早8:10
    地点：宁夏工伤康复鉴定指导中心（兴庆区富宁街康乐巷5号）
    1、带2寸免冠同底照片2张；
    2、体检前，请不要进食高脂肪和油腻的食物；
   3、体检前1日应注意休息，勿熬夜、饮酒，避免剧烈运动；
   4、体检当日应保持空腹，不可饮水和进食；
   5、怀孕或者可能已受孕者，请事先告知医护人员，勿进行X光检查；
   6、体检费用（请准备现金）：男性312元；未婚女性335元；已婚女性354元（收费依据：自治区物价局、卫计委《关于在银川市（含永宁县)试行医疗服务价格管理改革的通知》（宁价费发〔2013〕7号）规定的医疗服务价格，体检医院为二级医疗单位，执行B类收费标准。）；
  7、参加体检考生必须于当日早晨8:00前到达指定医院，请务必关注指定医院周边的交通状况，防止因道路施工、交通堵塞等原因迟到。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</si>
</sst>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A1">
      <selection activeCell="L17" sqref="L17"/>
    </sheetView>
  </sheetViews>
  <sheetFormatPr defaultColWidth="9.00390625" defaultRowHeight="14.25"/>
  <cols>
    <col min="1" max="1" width="4.00390625" style="1" customWidth="1"/>
    <col min="2" max="2" width="10.125" style="1" customWidth="1"/>
    <col min="3" max="3" width="15.75390625" style="1" customWidth="1"/>
    <col min="4" max="4" width="7.875" style="1" customWidth="1"/>
    <col min="5" max="5" width="6.50390625" style="1" customWidth="1"/>
    <col min="6" max="6" width="10.375" style="1" customWidth="1"/>
    <col min="7" max="7" width="9.125" style="1" customWidth="1"/>
    <col min="8" max="8" width="9.375" style="1" customWidth="1"/>
    <col min="9" max="9" width="47.625" style="1" customWidth="1"/>
    <col min="10" max="16384" width="9.00390625" style="1" customWidth="1"/>
  </cols>
  <sheetData>
    <row r="1" spans="1:9" ht="30.75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</row>
    <row r="2" spans="1:9" s="15" customFormat="1" ht="33" customHeight="1">
      <c r="A2" s="13" t="s">
        <v>70</v>
      </c>
      <c r="B2" s="14" t="s">
        <v>0</v>
      </c>
      <c r="C2" s="14" t="s">
        <v>1</v>
      </c>
      <c r="D2" s="14" t="s">
        <v>76</v>
      </c>
      <c r="E2" s="14" t="s">
        <v>78</v>
      </c>
      <c r="F2" s="13" t="s">
        <v>73</v>
      </c>
      <c r="G2" s="13" t="s">
        <v>74</v>
      </c>
      <c r="H2" s="13" t="s">
        <v>77</v>
      </c>
      <c r="I2" s="13" t="s">
        <v>82</v>
      </c>
    </row>
    <row r="3" spans="1:9" s="12" customFormat="1" ht="19.5" customHeight="1">
      <c r="A3" s="16">
        <v>1</v>
      </c>
      <c r="B3" s="17" t="s">
        <v>2</v>
      </c>
      <c r="C3" s="17" t="s">
        <v>3</v>
      </c>
      <c r="D3" s="17">
        <v>21</v>
      </c>
      <c r="E3" s="21">
        <v>240</v>
      </c>
      <c r="F3" s="20">
        <v>81</v>
      </c>
      <c r="G3" s="18">
        <f aca="true" t="shared" si="0" ref="G3:G23">F3*0.35+E3/3*0.65</f>
        <v>80.35</v>
      </c>
      <c r="H3" s="16" t="s">
        <v>83</v>
      </c>
      <c r="I3" s="26" t="s">
        <v>84</v>
      </c>
    </row>
    <row r="4" spans="1:9" s="12" customFormat="1" ht="19.5" customHeight="1">
      <c r="A4" s="16">
        <v>2</v>
      </c>
      <c r="B4" s="17" t="s">
        <v>12</v>
      </c>
      <c r="C4" s="17" t="s">
        <v>13</v>
      </c>
      <c r="D4" s="17">
        <v>18</v>
      </c>
      <c r="E4" s="21">
        <v>232</v>
      </c>
      <c r="F4" s="20">
        <v>85.4</v>
      </c>
      <c r="G4" s="18">
        <f t="shared" si="0"/>
        <v>80.15666666666667</v>
      </c>
      <c r="H4" s="16" t="s">
        <v>83</v>
      </c>
      <c r="I4" s="27"/>
    </row>
    <row r="5" spans="1:9" s="12" customFormat="1" ht="19.5" customHeight="1">
      <c r="A5" s="16">
        <v>3</v>
      </c>
      <c r="B5" s="17" t="s">
        <v>14</v>
      </c>
      <c r="C5" s="17" t="s">
        <v>15</v>
      </c>
      <c r="D5" s="17">
        <v>11</v>
      </c>
      <c r="E5" s="21">
        <v>232</v>
      </c>
      <c r="F5" s="20">
        <v>85</v>
      </c>
      <c r="G5" s="18">
        <f t="shared" si="0"/>
        <v>80.01666666666667</v>
      </c>
      <c r="H5" s="16" t="s">
        <v>83</v>
      </c>
      <c r="I5" s="27"/>
    </row>
    <row r="6" spans="1:9" s="12" customFormat="1" ht="19.5" customHeight="1">
      <c r="A6" s="16">
        <v>4</v>
      </c>
      <c r="B6" s="17" t="s">
        <v>4</v>
      </c>
      <c r="C6" s="17" t="s">
        <v>5</v>
      </c>
      <c r="D6" s="17">
        <v>8</v>
      </c>
      <c r="E6" s="21">
        <v>237</v>
      </c>
      <c r="F6" s="20">
        <v>81.6</v>
      </c>
      <c r="G6" s="18">
        <f t="shared" si="0"/>
        <v>79.91</v>
      </c>
      <c r="H6" s="16" t="s">
        <v>83</v>
      </c>
      <c r="I6" s="27"/>
    </row>
    <row r="7" spans="1:9" s="12" customFormat="1" ht="19.5" customHeight="1">
      <c r="A7" s="16">
        <v>5</v>
      </c>
      <c r="B7" s="17" t="s">
        <v>38</v>
      </c>
      <c r="C7" s="17" t="s">
        <v>39</v>
      </c>
      <c r="D7" s="17">
        <v>1</v>
      </c>
      <c r="E7" s="21">
        <v>226</v>
      </c>
      <c r="F7" s="20">
        <v>84.4</v>
      </c>
      <c r="G7" s="18">
        <f t="shared" si="0"/>
        <v>78.50666666666666</v>
      </c>
      <c r="H7" s="16" t="s">
        <v>83</v>
      </c>
      <c r="I7" s="27"/>
    </row>
    <row r="8" spans="1:9" s="12" customFormat="1" ht="19.5" customHeight="1">
      <c r="A8" s="16">
        <v>6</v>
      </c>
      <c r="B8" s="17" t="s">
        <v>20</v>
      </c>
      <c r="C8" s="17" t="s">
        <v>21</v>
      </c>
      <c r="D8" s="17">
        <v>17</v>
      </c>
      <c r="E8" s="21">
        <v>229</v>
      </c>
      <c r="F8" s="20">
        <v>82</v>
      </c>
      <c r="G8" s="18">
        <f t="shared" si="0"/>
        <v>78.31666666666666</v>
      </c>
      <c r="H8" s="16" t="s">
        <v>83</v>
      </c>
      <c r="I8" s="27"/>
    </row>
    <row r="9" spans="1:9" s="12" customFormat="1" ht="19.5" customHeight="1">
      <c r="A9" s="16">
        <v>7</v>
      </c>
      <c r="B9" s="17" t="s">
        <v>36</v>
      </c>
      <c r="C9" s="17" t="s">
        <v>37</v>
      </c>
      <c r="D9" s="17">
        <v>16</v>
      </c>
      <c r="E9" s="21">
        <v>226</v>
      </c>
      <c r="F9" s="20">
        <v>83.2</v>
      </c>
      <c r="G9" s="18">
        <f t="shared" si="0"/>
        <v>78.08666666666667</v>
      </c>
      <c r="H9" s="16" t="s">
        <v>83</v>
      </c>
      <c r="I9" s="27"/>
    </row>
    <row r="10" spans="1:9" s="12" customFormat="1" ht="19.5" customHeight="1">
      <c r="A10" s="16">
        <v>8</v>
      </c>
      <c r="B10" s="17" t="s">
        <v>6</v>
      </c>
      <c r="C10" s="17" t="s">
        <v>7</v>
      </c>
      <c r="D10" s="17">
        <v>20</v>
      </c>
      <c r="E10" s="21">
        <v>233</v>
      </c>
      <c r="F10" s="20">
        <v>78.4</v>
      </c>
      <c r="G10" s="18">
        <f t="shared" si="0"/>
        <v>77.92333333333335</v>
      </c>
      <c r="H10" s="16" t="s">
        <v>83</v>
      </c>
      <c r="I10" s="27"/>
    </row>
    <row r="11" spans="1:9" s="12" customFormat="1" ht="19.5" customHeight="1">
      <c r="A11" s="16">
        <v>9</v>
      </c>
      <c r="B11" s="17" t="s">
        <v>24</v>
      </c>
      <c r="C11" s="17" t="s">
        <v>25</v>
      </c>
      <c r="D11" s="17">
        <v>3</v>
      </c>
      <c r="E11" s="21">
        <v>229</v>
      </c>
      <c r="F11" s="20">
        <v>80</v>
      </c>
      <c r="G11" s="18">
        <f t="shared" si="0"/>
        <v>77.61666666666667</v>
      </c>
      <c r="H11" s="16" t="s">
        <v>83</v>
      </c>
      <c r="I11" s="27"/>
    </row>
    <row r="12" spans="1:9" s="12" customFormat="1" ht="19.5" customHeight="1">
      <c r="A12" s="16">
        <v>10</v>
      </c>
      <c r="B12" s="17" t="s">
        <v>22</v>
      </c>
      <c r="C12" s="17" t="s">
        <v>23</v>
      </c>
      <c r="D12" s="17">
        <v>14</v>
      </c>
      <c r="E12" s="21">
        <v>229</v>
      </c>
      <c r="F12" s="20">
        <v>79.6</v>
      </c>
      <c r="G12" s="18">
        <f t="shared" si="0"/>
        <v>77.47666666666666</v>
      </c>
      <c r="H12" s="16" t="s">
        <v>83</v>
      </c>
      <c r="I12" s="27"/>
    </row>
    <row r="13" spans="1:9" s="12" customFormat="1" ht="19.5" customHeight="1">
      <c r="A13" s="16">
        <v>11</v>
      </c>
      <c r="B13" s="17" t="s">
        <v>28</v>
      </c>
      <c r="C13" s="17" t="s">
        <v>29</v>
      </c>
      <c r="D13" s="17">
        <v>13</v>
      </c>
      <c r="E13" s="21">
        <v>228</v>
      </c>
      <c r="F13" s="20">
        <v>80</v>
      </c>
      <c r="G13" s="18">
        <f t="shared" si="0"/>
        <v>77.4</v>
      </c>
      <c r="H13" s="16" t="s">
        <v>83</v>
      </c>
      <c r="I13" s="27"/>
    </row>
    <row r="14" spans="1:9" s="12" customFormat="1" ht="19.5" customHeight="1">
      <c r="A14" s="16">
        <v>12</v>
      </c>
      <c r="B14" s="17" t="s">
        <v>10</v>
      </c>
      <c r="C14" s="17" t="s">
        <v>11</v>
      </c>
      <c r="D14" s="17">
        <v>4</v>
      </c>
      <c r="E14" s="21">
        <v>232</v>
      </c>
      <c r="F14" s="20">
        <v>77.4</v>
      </c>
      <c r="G14" s="18">
        <f t="shared" si="0"/>
        <v>77.35666666666667</v>
      </c>
      <c r="H14" s="16" t="s">
        <v>83</v>
      </c>
      <c r="I14" s="27"/>
    </row>
    <row r="15" spans="1:9" s="12" customFormat="1" ht="19.5" customHeight="1">
      <c r="A15" s="16">
        <v>13</v>
      </c>
      <c r="B15" s="17" t="s">
        <v>18</v>
      </c>
      <c r="C15" s="17" t="s">
        <v>19</v>
      </c>
      <c r="D15" s="17">
        <v>10</v>
      </c>
      <c r="E15" s="21">
        <v>231</v>
      </c>
      <c r="F15" s="20">
        <v>74</v>
      </c>
      <c r="G15" s="18">
        <f t="shared" si="0"/>
        <v>75.95</v>
      </c>
      <c r="H15" s="16" t="s">
        <v>83</v>
      </c>
      <c r="I15" s="27"/>
    </row>
    <row r="16" spans="1:9" s="12" customFormat="1" ht="19.5" customHeight="1">
      <c r="A16" s="16">
        <v>14</v>
      </c>
      <c r="B16" s="17" t="s">
        <v>8</v>
      </c>
      <c r="C16" s="17" t="s">
        <v>9</v>
      </c>
      <c r="D16" s="17">
        <v>15</v>
      </c>
      <c r="E16" s="21">
        <v>233</v>
      </c>
      <c r="F16" s="20">
        <v>72.6</v>
      </c>
      <c r="G16" s="18">
        <f t="shared" si="0"/>
        <v>75.89333333333335</v>
      </c>
      <c r="H16" s="16" t="s">
        <v>83</v>
      </c>
      <c r="I16" s="27"/>
    </row>
    <row r="17" spans="1:9" s="12" customFormat="1" ht="19.5" customHeight="1">
      <c r="A17" s="16">
        <v>15</v>
      </c>
      <c r="B17" s="17" t="s">
        <v>34</v>
      </c>
      <c r="C17" s="17" t="s">
        <v>35</v>
      </c>
      <c r="D17" s="17">
        <v>12</v>
      </c>
      <c r="E17" s="21">
        <v>227</v>
      </c>
      <c r="F17" s="20">
        <v>75.8</v>
      </c>
      <c r="G17" s="18">
        <f t="shared" si="0"/>
        <v>75.71333333333334</v>
      </c>
      <c r="H17" s="16" t="s">
        <v>83</v>
      </c>
      <c r="I17" s="27"/>
    </row>
    <row r="18" spans="1:9" s="12" customFormat="1" ht="19.5" customHeight="1">
      <c r="A18" s="16">
        <v>16</v>
      </c>
      <c r="B18" s="17" t="s">
        <v>32</v>
      </c>
      <c r="C18" s="17" t="s">
        <v>33</v>
      </c>
      <c r="D18" s="17">
        <v>9</v>
      </c>
      <c r="E18" s="21">
        <v>227</v>
      </c>
      <c r="F18" s="20">
        <v>75.6</v>
      </c>
      <c r="G18" s="18">
        <f t="shared" si="0"/>
        <v>75.64333333333333</v>
      </c>
      <c r="H18" s="16" t="s">
        <v>83</v>
      </c>
      <c r="I18" s="27"/>
    </row>
    <row r="19" spans="1:9" s="12" customFormat="1" ht="19.5" customHeight="1">
      <c r="A19" s="9">
        <v>17</v>
      </c>
      <c r="B19" s="10" t="s">
        <v>26</v>
      </c>
      <c r="C19" s="10" t="s">
        <v>27</v>
      </c>
      <c r="D19" s="10">
        <v>2</v>
      </c>
      <c r="E19" s="7">
        <v>229</v>
      </c>
      <c r="F19" s="6">
        <v>73.4</v>
      </c>
      <c r="G19" s="11">
        <f t="shared" si="0"/>
        <v>75.30666666666667</v>
      </c>
      <c r="H19" s="9"/>
      <c r="I19" s="27"/>
    </row>
    <row r="20" spans="1:9" s="12" customFormat="1" ht="19.5" customHeight="1">
      <c r="A20" s="9">
        <v>18</v>
      </c>
      <c r="B20" s="10" t="s">
        <v>16</v>
      </c>
      <c r="C20" s="10" t="s">
        <v>17</v>
      </c>
      <c r="D20" s="10">
        <v>19</v>
      </c>
      <c r="E20" s="7">
        <v>231</v>
      </c>
      <c r="F20" s="6">
        <v>70.6</v>
      </c>
      <c r="G20" s="11">
        <f t="shared" si="0"/>
        <v>74.76</v>
      </c>
      <c r="H20" s="9"/>
      <c r="I20" s="27"/>
    </row>
    <row r="21" spans="1:9" s="12" customFormat="1" ht="19.5" customHeight="1">
      <c r="A21" s="9">
        <v>19</v>
      </c>
      <c r="B21" s="10" t="s">
        <v>40</v>
      </c>
      <c r="C21" s="10" t="s">
        <v>41</v>
      </c>
      <c r="D21" s="10">
        <v>6</v>
      </c>
      <c r="E21" s="7">
        <v>226</v>
      </c>
      <c r="F21" s="6">
        <v>71.4</v>
      </c>
      <c r="G21" s="11">
        <f t="shared" si="0"/>
        <v>73.95666666666668</v>
      </c>
      <c r="H21" s="9"/>
      <c r="I21" s="27"/>
    </row>
    <row r="22" spans="1:9" s="12" customFormat="1" ht="19.5" customHeight="1">
      <c r="A22" s="9">
        <v>20</v>
      </c>
      <c r="B22" s="7" t="s">
        <v>71</v>
      </c>
      <c r="C22" s="7" t="s">
        <v>72</v>
      </c>
      <c r="D22" s="7">
        <v>5</v>
      </c>
      <c r="E22" s="7">
        <v>225</v>
      </c>
      <c r="F22" s="6">
        <v>71.8</v>
      </c>
      <c r="G22" s="11">
        <f t="shared" si="0"/>
        <v>73.88</v>
      </c>
      <c r="H22" s="9"/>
      <c r="I22" s="27"/>
    </row>
    <row r="23" spans="1:9" s="8" customFormat="1" ht="19.5" customHeight="1">
      <c r="A23" s="9">
        <v>21</v>
      </c>
      <c r="B23" s="10" t="s">
        <v>30</v>
      </c>
      <c r="C23" s="10" t="s">
        <v>31</v>
      </c>
      <c r="D23" s="10">
        <v>7</v>
      </c>
      <c r="E23" s="7">
        <v>228</v>
      </c>
      <c r="F23" s="6">
        <v>67.6</v>
      </c>
      <c r="G23" s="11">
        <f t="shared" si="0"/>
        <v>73.06</v>
      </c>
      <c r="H23" s="9"/>
      <c r="I23" s="27"/>
    </row>
    <row r="24" spans="1:7" s="8" customFormat="1" ht="30.75" customHeight="1">
      <c r="A24" s="25" t="s">
        <v>79</v>
      </c>
      <c r="B24" s="25"/>
      <c r="C24" s="25"/>
      <c r="D24" s="25"/>
      <c r="E24" s="25"/>
      <c r="F24" s="25"/>
      <c r="G24" s="25"/>
    </row>
  </sheetData>
  <sheetProtection/>
  <autoFilter ref="B2:E23"/>
  <mergeCells count="3">
    <mergeCell ref="A24:G24"/>
    <mergeCell ref="I3:I23"/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I3" sqref="I3:I16"/>
    </sheetView>
  </sheetViews>
  <sheetFormatPr defaultColWidth="9.00390625" defaultRowHeight="14.25"/>
  <cols>
    <col min="1" max="1" width="4.00390625" style="1" customWidth="1"/>
    <col min="2" max="2" width="8.25390625" style="1" customWidth="1"/>
    <col min="3" max="3" width="17.375" style="1" customWidth="1"/>
    <col min="4" max="4" width="13.125" style="1" customWidth="1"/>
    <col min="5" max="5" width="6.25390625" style="1" customWidth="1"/>
    <col min="6" max="6" width="11.75390625" style="1" customWidth="1"/>
    <col min="7" max="7" width="10.875" style="2" customWidth="1"/>
    <col min="8" max="8" width="8.75390625" style="1" customWidth="1"/>
    <col min="9" max="9" width="36.625" style="1" customWidth="1"/>
    <col min="10" max="16384" width="9.00390625" style="1" customWidth="1"/>
  </cols>
  <sheetData>
    <row r="1" spans="1:9" ht="45.75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32.25" customHeight="1">
      <c r="A2" s="13" t="s">
        <v>70</v>
      </c>
      <c r="B2" s="14" t="s">
        <v>0</v>
      </c>
      <c r="C2" s="14" t="s">
        <v>1</v>
      </c>
      <c r="D2" s="14" t="s">
        <v>75</v>
      </c>
      <c r="E2" s="14" t="s">
        <v>78</v>
      </c>
      <c r="F2" s="13" t="s">
        <v>73</v>
      </c>
      <c r="G2" s="19" t="s">
        <v>74</v>
      </c>
      <c r="H2" s="13" t="s">
        <v>77</v>
      </c>
      <c r="I2" s="3" t="s">
        <v>82</v>
      </c>
    </row>
    <row r="3" spans="1:9" s="5" customFormat="1" ht="32.25" customHeight="1">
      <c r="A3" s="20">
        <v>1</v>
      </c>
      <c r="B3" s="21" t="s">
        <v>44</v>
      </c>
      <c r="C3" s="21" t="s">
        <v>45</v>
      </c>
      <c r="D3" s="21">
        <v>11</v>
      </c>
      <c r="E3" s="21">
        <v>261</v>
      </c>
      <c r="F3" s="20">
        <v>82.2</v>
      </c>
      <c r="G3" s="22">
        <f aca="true" t="shared" si="0" ref="G3:G16">E3/3*0.65+F3*0.35</f>
        <v>85.32000000000001</v>
      </c>
      <c r="H3" s="20" t="s">
        <v>80</v>
      </c>
      <c r="I3" s="30" t="s">
        <v>84</v>
      </c>
    </row>
    <row r="4" spans="1:9" s="5" customFormat="1" ht="32.25" customHeight="1">
      <c r="A4" s="20">
        <v>2</v>
      </c>
      <c r="B4" s="21" t="s">
        <v>55</v>
      </c>
      <c r="C4" s="21" t="s">
        <v>56</v>
      </c>
      <c r="D4" s="21">
        <v>3</v>
      </c>
      <c r="E4" s="21">
        <v>253</v>
      </c>
      <c r="F4" s="20">
        <v>86</v>
      </c>
      <c r="G4" s="22">
        <f t="shared" si="0"/>
        <v>84.91666666666666</v>
      </c>
      <c r="H4" s="20" t="s">
        <v>80</v>
      </c>
      <c r="I4" s="30"/>
    </row>
    <row r="5" spans="1:9" s="5" customFormat="1" ht="32.25" customHeight="1">
      <c r="A5" s="20">
        <v>3</v>
      </c>
      <c r="B5" s="21" t="s">
        <v>49</v>
      </c>
      <c r="C5" s="21" t="s">
        <v>50</v>
      </c>
      <c r="D5" s="21">
        <v>7</v>
      </c>
      <c r="E5" s="21">
        <v>256</v>
      </c>
      <c r="F5" s="20">
        <v>83.2</v>
      </c>
      <c r="G5" s="22">
        <f t="shared" si="0"/>
        <v>84.58666666666667</v>
      </c>
      <c r="H5" s="20" t="s">
        <v>80</v>
      </c>
      <c r="I5" s="30"/>
    </row>
    <row r="6" spans="1:9" s="5" customFormat="1" ht="32.25" customHeight="1">
      <c r="A6" s="20">
        <v>4</v>
      </c>
      <c r="B6" s="21" t="s">
        <v>64</v>
      </c>
      <c r="C6" s="21" t="s">
        <v>65</v>
      </c>
      <c r="D6" s="21">
        <v>2</v>
      </c>
      <c r="E6" s="21">
        <v>250</v>
      </c>
      <c r="F6" s="20">
        <v>81</v>
      </c>
      <c r="G6" s="22">
        <f t="shared" si="0"/>
        <v>82.51666666666667</v>
      </c>
      <c r="H6" s="20" t="s">
        <v>80</v>
      </c>
      <c r="I6" s="30"/>
    </row>
    <row r="7" spans="1:9" s="5" customFormat="1" ht="32.25" customHeight="1">
      <c r="A7" s="20">
        <v>5</v>
      </c>
      <c r="B7" s="21" t="s">
        <v>46</v>
      </c>
      <c r="C7" s="21" t="s">
        <v>47</v>
      </c>
      <c r="D7" s="21">
        <v>8</v>
      </c>
      <c r="E7" s="21">
        <v>258</v>
      </c>
      <c r="F7" s="20">
        <v>75.8</v>
      </c>
      <c r="G7" s="22">
        <f t="shared" si="0"/>
        <v>82.42999999999999</v>
      </c>
      <c r="H7" s="20" t="s">
        <v>80</v>
      </c>
      <c r="I7" s="30"/>
    </row>
    <row r="8" spans="1:9" s="5" customFormat="1" ht="32.25" customHeight="1">
      <c r="A8" s="20">
        <v>6</v>
      </c>
      <c r="B8" s="21" t="s">
        <v>43</v>
      </c>
      <c r="C8" s="21" t="s">
        <v>48</v>
      </c>
      <c r="D8" s="21">
        <v>5</v>
      </c>
      <c r="E8" s="21">
        <v>257</v>
      </c>
      <c r="F8" s="20">
        <v>76</v>
      </c>
      <c r="G8" s="22">
        <f t="shared" si="0"/>
        <v>82.28333333333333</v>
      </c>
      <c r="H8" s="20" t="s">
        <v>80</v>
      </c>
      <c r="I8" s="30"/>
    </row>
    <row r="9" spans="1:9" s="5" customFormat="1" ht="32.25" customHeight="1">
      <c r="A9" s="20">
        <v>7</v>
      </c>
      <c r="B9" s="21" t="s">
        <v>68</v>
      </c>
      <c r="C9" s="21" t="s">
        <v>69</v>
      </c>
      <c r="D9" s="21">
        <v>12</v>
      </c>
      <c r="E9" s="21">
        <v>249</v>
      </c>
      <c r="F9" s="20">
        <v>75.6</v>
      </c>
      <c r="G9" s="22">
        <f t="shared" si="0"/>
        <v>80.41</v>
      </c>
      <c r="H9" s="20" t="s">
        <v>80</v>
      </c>
      <c r="I9" s="30"/>
    </row>
    <row r="10" spans="1:9" s="5" customFormat="1" ht="32.25" customHeight="1">
      <c r="A10" s="20">
        <v>8</v>
      </c>
      <c r="B10" s="21" t="s">
        <v>53</v>
      </c>
      <c r="C10" s="21" t="s">
        <v>54</v>
      </c>
      <c r="D10" s="21">
        <v>14</v>
      </c>
      <c r="E10" s="21">
        <v>253</v>
      </c>
      <c r="F10" s="20">
        <v>73</v>
      </c>
      <c r="G10" s="22">
        <f t="shared" si="0"/>
        <v>80.36666666666666</v>
      </c>
      <c r="H10" s="20" t="s">
        <v>80</v>
      </c>
      <c r="I10" s="30"/>
    </row>
    <row r="11" spans="1:9" s="5" customFormat="1" ht="32.25" customHeight="1">
      <c r="A11" s="20">
        <v>9</v>
      </c>
      <c r="B11" s="21" t="s">
        <v>62</v>
      </c>
      <c r="C11" s="21" t="s">
        <v>63</v>
      </c>
      <c r="D11" s="21">
        <v>10</v>
      </c>
      <c r="E11" s="21">
        <v>251</v>
      </c>
      <c r="F11" s="20">
        <v>73.2</v>
      </c>
      <c r="G11" s="22">
        <f t="shared" si="0"/>
        <v>80.00333333333334</v>
      </c>
      <c r="H11" s="20" t="s">
        <v>80</v>
      </c>
      <c r="I11" s="30"/>
    </row>
    <row r="12" spans="1:9" s="5" customFormat="1" ht="32.25" customHeight="1">
      <c r="A12" s="20">
        <v>10</v>
      </c>
      <c r="B12" s="21" t="s">
        <v>42</v>
      </c>
      <c r="C12" s="21" t="s">
        <v>61</v>
      </c>
      <c r="D12" s="21">
        <v>13</v>
      </c>
      <c r="E12" s="21">
        <v>251</v>
      </c>
      <c r="F12" s="20">
        <v>72.8</v>
      </c>
      <c r="G12" s="22">
        <f t="shared" si="0"/>
        <v>79.86333333333334</v>
      </c>
      <c r="H12" s="20" t="s">
        <v>80</v>
      </c>
      <c r="I12" s="30"/>
    </row>
    <row r="13" spans="1:9" s="5" customFormat="1" ht="32.25" customHeight="1">
      <c r="A13" s="6">
        <v>11</v>
      </c>
      <c r="B13" s="7" t="s">
        <v>59</v>
      </c>
      <c r="C13" s="7" t="s">
        <v>60</v>
      </c>
      <c r="D13" s="7">
        <v>1</v>
      </c>
      <c r="E13" s="7">
        <v>252</v>
      </c>
      <c r="F13" s="6">
        <v>67.6</v>
      </c>
      <c r="G13" s="23">
        <f t="shared" si="0"/>
        <v>78.25999999999999</v>
      </c>
      <c r="H13" s="24"/>
      <c r="I13" s="30"/>
    </row>
    <row r="14" spans="1:9" s="5" customFormat="1" ht="32.25" customHeight="1">
      <c r="A14" s="6">
        <v>12</v>
      </c>
      <c r="B14" s="7" t="s">
        <v>51</v>
      </c>
      <c r="C14" s="7" t="s">
        <v>52</v>
      </c>
      <c r="D14" s="7">
        <v>6</v>
      </c>
      <c r="E14" s="7">
        <v>254</v>
      </c>
      <c r="F14" s="6">
        <v>66.2</v>
      </c>
      <c r="G14" s="23">
        <f t="shared" si="0"/>
        <v>78.20333333333333</v>
      </c>
      <c r="H14" s="24"/>
      <c r="I14" s="30"/>
    </row>
    <row r="15" spans="1:9" s="5" customFormat="1" ht="32.25" customHeight="1">
      <c r="A15" s="6">
        <v>13</v>
      </c>
      <c r="B15" s="7" t="s">
        <v>66</v>
      </c>
      <c r="C15" s="7" t="s">
        <v>67</v>
      </c>
      <c r="D15" s="7">
        <v>4</v>
      </c>
      <c r="E15" s="7">
        <v>249</v>
      </c>
      <c r="F15" s="6">
        <v>65</v>
      </c>
      <c r="G15" s="23">
        <f t="shared" si="0"/>
        <v>76.7</v>
      </c>
      <c r="H15" s="24"/>
      <c r="I15" s="30"/>
    </row>
    <row r="16" spans="1:9" s="5" customFormat="1" ht="32.25" customHeight="1">
      <c r="A16" s="6">
        <v>14</v>
      </c>
      <c r="B16" s="7" t="s">
        <v>57</v>
      </c>
      <c r="C16" s="7" t="s">
        <v>58</v>
      </c>
      <c r="D16" s="7">
        <v>9</v>
      </c>
      <c r="E16" s="7">
        <v>252</v>
      </c>
      <c r="F16" s="6">
        <v>60.4</v>
      </c>
      <c r="G16" s="23">
        <f t="shared" si="0"/>
        <v>75.74</v>
      </c>
      <c r="H16" s="24"/>
      <c r="I16" s="30"/>
    </row>
    <row r="17" spans="2:8" ht="27" customHeight="1">
      <c r="B17" s="29" t="s">
        <v>79</v>
      </c>
      <c r="C17" s="29"/>
      <c r="D17" s="29"/>
      <c r="E17" s="29"/>
      <c r="F17" s="29"/>
      <c r="G17" s="29"/>
      <c r="H17" s="29"/>
    </row>
  </sheetData>
  <sheetProtection/>
  <autoFilter ref="B2:E16"/>
  <mergeCells count="3">
    <mergeCell ref="B17:H17"/>
    <mergeCell ref="I3:I16"/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2019-08-26T03:10:21Z</cp:lastPrinted>
  <dcterms:created xsi:type="dcterms:W3CDTF">2019-07-04T01:09:39Z</dcterms:created>
  <dcterms:modified xsi:type="dcterms:W3CDTF">2019-08-26T09:39:57Z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